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Ленина пр-кт., 120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<sst xmlns="http://schemas.openxmlformats.org/spreadsheetml/2006/main" count="38" uniqueCount="34">
  <si>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</si>
  <si>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</si>
  <si>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</si>
  <si>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</si>
  <si>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</si>
  <si>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</si>
  <si>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</si>
  <si>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</si>
  <si>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</si>
  <si>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</si>
  <si>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</si>
  <si>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</si>
  <si>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</si>
  <si>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</si>
  <si>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</si>
  <si>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</si>
  <si>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</si>
  <si>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</si>
  <si>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</si>
  <si>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</si>
  <si>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</si>
  <si>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</si>
  <si>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</si>
  <si>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</si>
  <si>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</si>
  <si>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</si>
  <si>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</si>
  <si>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</si>
  <si>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</si>
  <si>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</si>
  <si>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</si>
  <si>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</si>
  <si>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</si>
  <si>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Ленина пр-кт., 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</si>
</sst>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3" t="s">
        <v>30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2:12" ht="15" x14ac:dyDescent="0.25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5" t="s">
        <v>2</v>
      </c>
      <c r="C8" s="37" t="s">
        <v>3</v>
      </c>
      <c r="D8" s="38"/>
      <c r="E8" s="41" t="s">
        <v>4</v>
      </c>
      <c r="F8" s="38" t="s">
        <v>31</v>
      </c>
      <c r="G8" s="38" t="s">
        <v>5</v>
      </c>
      <c r="H8" s="38"/>
      <c r="I8" s="43"/>
      <c r="J8" s="44" t="s">
        <v>6</v>
      </c>
      <c r="K8" s="46" t="s">
        <v>32</v>
      </c>
      <c r="L8" s="32" t="s">
        <v>7</v>
      </c>
    </row>
    <row r="9" spans="2:12" s="13" customFormat="1" ht="78" customHeight="1" x14ac:dyDescent="0.25">
      <c r="B9" s="36"/>
      <c r="C9" s="39"/>
      <c r="D9" s="40"/>
      <c r="E9" s="42"/>
      <c r="F9" s="40"/>
      <c r="G9" s="11" t="s">
        <v>8</v>
      </c>
      <c r="H9" s="11" t="s">
        <v>9</v>
      </c>
      <c r="I9" s="12" t="s">
        <v>10</v>
      </c>
      <c r="J9" s="45"/>
      <c r="K9" s="46"/>
      <c r="L9" s="32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241.483</v>
      </c>
      <c r="D11" s="49">
        <v>186368.02</v>
      </c>
      <c r="E11" s="50">
        <v>6714</v>
      </c>
      <c r="F11" s="48">
        <v>0.02</v>
      </c>
      <c r="G11" s="23">
        <v>703.38</v>
      </c>
      <c r="H11" s="23">
        <v>877.55</v>
      </c>
      <c r="I11" s="23">
        <v>1383.48</v>
      </c>
      <c r="J11" s="23">
        <v>88050.46</v>
      </c>
      <c r="K11" s="24">
        <v>3.5967083705689608E-2</v>
      </c>
      <c r="L11" s="25">
        <f>J11-D11</f>
        <v>-98317.559999999983</v>
      </c>
    </row>
    <row r="12" spans="2:12" s="26" customFormat="1" ht="27.75" customHeight="1" x14ac:dyDescent="0.25">
      <c r="B12" s="22" t="s">
        <v>18</v>
      </c>
      <c r="C12" s="48">
        <v>273.553</v>
      </c>
      <c r="D12" s="49">
        <v>211557.27</v>
      </c>
      <c r="E12" s="50">
        <v>6714.2</v>
      </c>
      <c r="F12" s="48">
        <v>0.02</v>
      </c>
      <c r="G12" s="23">
        <v>703.38</v>
      </c>
      <c r="H12" s="23">
        <v>877.55</v>
      </c>
      <c r="I12" s="23">
        <v>1383.48</v>
      </c>
      <c r="J12" s="23">
        <v>88222.680000000008</v>
      </c>
      <c r="K12" s="24">
        <v>4.0742456286675999E-2</v>
      </c>
      <c r="L12" s="25">
        <f t="shared" ref="L12:L22" si="0">J12-D12</f>
        <v>-123334.58999999998</v>
      </c>
    </row>
    <row r="13" spans="2:12" s="26" customFormat="1" ht="27.75" customHeight="1" x14ac:dyDescent="0.25">
      <c r="B13" s="22" t="s">
        <v>19</v>
      </c>
      <c r="C13" s="48">
        <v>201.142</v>
      </c>
      <c r="D13" s="49">
        <v>154355.95000000001</v>
      </c>
      <c r="E13" s="50">
        <v>6714.2</v>
      </c>
      <c r="F13" s="48">
        <v>0.02</v>
      </c>
      <c r="G13" s="23">
        <v>703.38</v>
      </c>
      <c r="H13" s="23">
        <v>877.55</v>
      </c>
      <c r="I13" s="23">
        <v>1383.48</v>
      </c>
      <c r="J13" s="23">
        <v>103049.92000000004</v>
      </c>
      <c r="K13" s="24">
        <v>2.9957701587679842E-2</v>
      </c>
      <c r="L13" s="25">
        <f t="shared" si="0"/>
        <v>-51306.02999999997</v>
      </c>
    </row>
    <row r="14" spans="2:12" s="26" customFormat="1" ht="27.75" customHeight="1" x14ac:dyDescent="0.25">
      <c r="B14" s="22" t="s">
        <v>20</v>
      </c>
      <c r="C14" s="48">
        <v>122.971</v>
      </c>
      <c r="D14" s="49">
        <v>94363.9</v>
      </c>
      <c r="E14" s="50">
        <v>6714.1998901367188</v>
      </c>
      <c r="F14" s="48">
        <v>1.9999999552965164E-2</v>
      </c>
      <c r="G14" s="23">
        <v>703.38</v>
      </c>
      <c r="H14" s="23">
        <v>877.55</v>
      </c>
      <c r="I14" s="23">
        <v>1383.48</v>
      </c>
      <c r="J14" s="23">
        <v>103045.73901367188</v>
      </c>
      <c r="K14" s="24">
        <v>1.8315063896242743E-2</v>
      </c>
      <c r="L14" s="25">
        <f t="shared" si="0"/>
        <v>8681.8390136718808</v>
      </c>
    </row>
    <row r="15" spans="2:12" s="26" customFormat="1" ht="27.75" customHeight="1" x14ac:dyDescent="0.25">
      <c r="B15" s="22" t="s">
        <v>21</v>
      </c>
      <c r="C15" s="48">
        <v>105.79600000000001</v>
      </c>
      <c r="D15" s="49">
        <v>81676.41</v>
      </c>
      <c r="E15" s="50">
        <v>6714.2001342773438</v>
      </c>
      <c r="F15" s="48">
        <v>1.9999999552965164E-2</v>
      </c>
      <c r="G15" s="23">
        <v>703.38</v>
      </c>
      <c r="H15" s="23">
        <v>877.55</v>
      </c>
      <c r="I15" s="23">
        <v>1383.48</v>
      </c>
      <c r="J15" s="23">
        <v>103670.15795898438</v>
      </c>
      <c r="K15" s="24">
        <v>1.575705190256247E-2</v>
      </c>
      <c r="L15" s="25">
        <f t="shared" si="0"/>
        <v>21993.747958984372</v>
      </c>
    </row>
    <row r="16" spans="2:12" s="26" customFormat="1" ht="27.75" customHeight="1" x14ac:dyDescent="0.25">
      <c r="B16" s="22" t="s">
        <v>22</v>
      </c>
      <c r="C16" s="48">
        <v>15.510999999999999</v>
      </c>
      <c r="D16" s="49">
        <v>11974.55</v>
      </c>
      <c r="E16" s="50">
        <v>6714.2</v>
      </c>
      <c r="F16" s="48">
        <v>0.02</v>
      </c>
      <c r="G16" s="23">
        <v>703.38</v>
      </c>
      <c r="H16" s="23">
        <v>877.55</v>
      </c>
      <c r="I16" s="23">
        <v>1383.48</v>
      </c>
      <c r="J16" s="23">
        <v>103670.16</v>
      </c>
      <c r="K16" s="24">
        <v>2.3101784278097169E-3</v>
      </c>
      <c r="L16" s="25">
        <f t="shared" si="0"/>
        <v>91695.61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6714.2</v>
      </c>
      <c r="F17" s="48">
        <v>0.02</v>
      </c>
      <c r="G17" s="23">
        <v>744.88</v>
      </c>
      <c r="H17" s="23">
        <v>929.33</v>
      </c>
      <c r="I17" s="23">
        <v>1444.36</v>
      </c>
      <c r="J17" s="23">
        <v>109593.15000000002</v>
      </c>
      <c r="K17" s="24">
        <v>0</v>
      </c>
      <c r="L17" s="25">
        <f t="shared" si="0"/>
        <v>109593.15000000002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6714.2</v>
      </c>
      <c r="F18" s="48">
        <v>0.02</v>
      </c>
      <c r="G18" s="23">
        <v>744.88</v>
      </c>
      <c r="H18" s="23">
        <v>929.33</v>
      </c>
      <c r="I18" s="23">
        <v>1444.36</v>
      </c>
      <c r="J18" s="23">
        <v>109613.80000000002</v>
      </c>
      <c r="K18" s="24">
        <v>0</v>
      </c>
      <c r="L18" s="25">
        <f t="shared" si="0"/>
        <v>109613.80000000002</v>
      </c>
    </row>
    <row r="19" spans="2:12" s="26" customFormat="1" ht="27.75" customHeight="1" x14ac:dyDescent="0.25">
      <c r="B19" s="22" t="s">
        <v>25</v>
      </c>
      <c r="C19" s="48">
        <v>26.817</v>
      </c>
      <c r="D19" s="49">
        <v>21890.05</v>
      </c>
      <c r="E19" s="50">
        <v>6714.2000122070313</v>
      </c>
      <c r="F19" s="48">
        <v>1.9999999552965164E-2</v>
      </c>
      <c r="G19" s="23">
        <v>744.88</v>
      </c>
      <c r="H19" s="23">
        <v>929.33</v>
      </c>
      <c r="I19" s="23">
        <v>1444.36</v>
      </c>
      <c r="J19" s="23">
        <v>109613.80114746094</v>
      </c>
      <c r="K19" s="24">
        <v>3.9940722574907262E-3</v>
      </c>
      <c r="L19" s="25">
        <f t="shared" si="0"/>
        <v>87723.751147460935</v>
      </c>
    </row>
    <row r="20" spans="2:12" s="26" customFormat="1" ht="27.75" customHeight="1" x14ac:dyDescent="0.25">
      <c r="B20" s="22" t="s">
        <v>26</v>
      </c>
      <c r="C20" s="48">
        <v>98.811999999999998</v>
      </c>
      <c r="D20" s="49">
        <v>80658.44</v>
      </c>
      <c r="E20" s="50">
        <v>6714.0999450683594</v>
      </c>
      <c r="F20" s="48">
        <v>1.9999999552965164E-2</v>
      </c>
      <c r="G20" s="23">
        <v>744.88</v>
      </c>
      <c r="H20" s="23">
        <v>929.33</v>
      </c>
      <c r="I20" s="23">
        <v>1444.36</v>
      </c>
      <c r="J20" s="23">
        <v>109612.31286621094</v>
      </c>
      <c r="K20" s="24">
        <v>1.4717088039861454E-2</v>
      </c>
      <c r="L20" s="25">
        <f t="shared" si="0"/>
        <v>28953.872866210935</v>
      </c>
    </row>
    <row r="21" spans="2:12" s="26" customFormat="1" ht="27.75" customHeight="1" x14ac:dyDescent="0.25">
      <c r="B21" s="22" t="s">
        <v>27</v>
      </c>
      <c r="C21" s="48">
        <v>183.84400000000002</v>
      </c>
      <c r="D21" s="49">
        <v>150152.97</v>
      </c>
      <c r="E21" s="50">
        <v>6714.0999999999995</v>
      </c>
      <c r="F21" s="48">
        <v>0.02</v>
      </c>
      <c r="G21" s="23">
        <v>744.88</v>
      </c>
      <c r="H21" s="23">
        <v>929.33</v>
      </c>
      <c r="I21" s="23">
        <v>1444.36</v>
      </c>
      <c r="J21" s="23">
        <v>109673.55000000002</v>
      </c>
      <c r="K21" s="24">
        <v>2.7381778644941249E-2</v>
      </c>
      <c r="L21" s="25">
        <f t="shared" si="0"/>
        <v>-40479.419999999984</v>
      </c>
    </row>
    <row r="22" spans="2:12" s="26" customFormat="1" ht="27.75" customHeight="1" x14ac:dyDescent="0.25">
      <c r="B22" s="22" t="s">
        <v>28</v>
      </c>
      <c r="C22" s="48">
        <v>188.05799999999999</v>
      </c>
      <c r="D22" s="49">
        <v>153594.28</v>
      </c>
      <c r="E22" s="50">
        <v>6714.0997924804688</v>
      </c>
      <c r="F22" s="48">
        <v>1.9999999552965164E-2</v>
      </c>
      <c r="G22" s="23">
        <v>744.88</v>
      </c>
      <c r="H22" s="23">
        <v>929.33</v>
      </c>
      <c r="I22" s="23">
        <v>1444.36</v>
      </c>
      <c r="J22" s="23">
        <v>109673.54870605469</v>
      </c>
      <c r="K22" s="24">
        <v>2.800941389203325E-2</v>
      </c>
      <c r="L22" s="25">
        <f t="shared" si="0"/>
        <v>-43920.731293945311</v>
      </c>
    </row>
    <row r="23" spans="2:12" s="26" customFormat="1" ht="15" x14ac:dyDescent="0.25">
      <c r="B23" s="27" t="s">
        <v>29</v>
      </c>
      <c r="C23" s="28">
        <f>SUM(C11:C22)</f>
        <v>1457.9870000000001</v>
      </c>
      <c r="D23" s="28">
        <f>SUM(D11:D22)</f>
        <v>1146591.8400000001</v>
      </c>
      <c r="E23" s="47">
        <f>E22</f>
        <v>6714.0997924804688</v>
      </c>
      <c r="F23" s="30">
        <f>SUM(F11:F22)/12</f>
        <v>1.9999999813735483E-2</v>
      </c>
      <c r="G23" s="29"/>
      <c r="H23" s="29"/>
      <c r="I23" s="29"/>
      <c r="J23" s="29">
        <f>SUM(J11:J22)</f>
        <v>1247489.279692383</v>
      </c>
      <c r="K23" s="31">
        <f>SUM(K11:K22)/12</f>
        <v>1.809599072008226E-2</v>
      </c>
      <c r="L23" s="29">
        <f t="shared" ref="L23" si="1">SUM(L11:L22)</f>
        <v>100897.4396923829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Ленина пр-кт., 120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2019-04-05T07:51:06Z</dcterms:modified>
</cp:coreProperties>
</file>